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11700" activeTab="0"/>
  </bookViews>
  <sheets>
    <sheet name="Votanti" sheetId="1" r:id="rId1"/>
  </sheets>
  <definedNames>
    <definedName name="_xlnm.Print_Area" localSheetId="0">'Votanti'!$A$1:$N$26</definedName>
  </definedNames>
  <calcPr fullCalcOnLoad="1"/>
</workbook>
</file>

<file path=xl/sharedStrings.xml><?xml version="1.0" encoding="utf-8"?>
<sst xmlns="http://schemas.openxmlformats.org/spreadsheetml/2006/main" count="23" uniqueCount="14">
  <si>
    <t>SEZ</t>
  </si>
  <si>
    <t>ISCRITTI LISTE</t>
  </si>
  <si>
    <t>N.</t>
  </si>
  <si>
    <t>M</t>
  </si>
  <si>
    <t>F</t>
  </si>
  <si>
    <t>T</t>
  </si>
  <si>
    <t>%</t>
  </si>
  <si>
    <t>TOT</t>
  </si>
  <si>
    <t>LUNEDI'    DEFINITIVI ore 15</t>
  </si>
  <si>
    <t>ELEZIONI DEL 20 E 21 SETTEMBRE 2020 - COMUNALI</t>
  </si>
  <si>
    <t>ORE 12</t>
  </si>
  <si>
    <t>ORE 19</t>
  </si>
  <si>
    <t>ORE 23</t>
  </si>
  <si>
    <t>DOMENICA 20 SETTEMBRE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</si>
</sst>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6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1" fontId="45" fillId="0" borderId="10" xfId="0" applyNumberFormat="1" applyFont="1" applyBorder="1" applyAlignment="1">
      <alignment/>
    </xf>
    <xf numFmtId="1" fontId="45" fillId="33" borderId="1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5.00390625" style="0" customWidth="1"/>
    <col min="2" max="2" width="6.421875" style="0" customWidth="1"/>
    <col min="3" max="3" width="7.28125" style="0" customWidth="1"/>
    <col min="4" max="4" width="7.421875" style="0" customWidth="1"/>
    <col min="5" max="5" width="7.28125" style="0" customWidth="1"/>
    <col min="6" max="6" width="8.421875" style="0" customWidth="1"/>
    <col min="7" max="7" width="7.57421875" style="0" customWidth="1"/>
    <col min="8" max="8" width="7.00390625" style="0" customWidth="1"/>
    <col min="9" max="9" width="6.57421875" style="0" customWidth="1"/>
    <col min="10" max="10" width="7.28125" style="0" customWidth="1"/>
    <col min="11" max="11" width="8.8515625" style="0" customWidth="1"/>
    <col min="12" max="12" width="7.7109375" style="0" customWidth="1"/>
    <col min="13" max="13" width="8.421875" style="0" customWidth="1"/>
    <col min="14" max="14" width="8.28125" style="0" customWidth="1"/>
  </cols>
  <sheetData>
    <row r="1" spans="3:11" ht="15.75" thickBot="1">
      <c r="C1" s="19" t="s">
        <v>9</v>
      </c>
      <c r="D1" s="19"/>
      <c r="E1" s="20"/>
      <c r="F1" s="20"/>
      <c r="G1" s="20"/>
      <c r="H1" s="20"/>
      <c r="I1" s="20"/>
      <c r="J1" s="20"/>
      <c r="K1" s="19"/>
    </row>
    <row r="2" spans="1:14" ht="15.75" thickBot="1">
      <c r="A2" s="21" t="s">
        <v>0</v>
      </c>
      <c r="B2" s="22" t="s">
        <v>1</v>
      </c>
      <c r="C2" s="23"/>
      <c r="D2" s="24"/>
      <c r="E2" s="28" t="s">
        <v>13</v>
      </c>
      <c r="F2" s="28"/>
      <c r="G2" s="28"/>
      <c r="H2" s="28"/>
      <c r="I2" s="28"/>
      <c r="J2" s="28"/>
      <c r="K2" s="29" t="s">
        <v>8</v>
      </c>
      <c r="L2" s="30"/>
      <c r="M2" s="30"/>
      <c r="N2" s="31"/>
    </row>
    <row r="3" spans="1:14" ht="15.75" thickBot="1">
      <c r="A3" s="21"/>
      <c r="B3" s="25"/>
      <c r="C3" s="26"/>
      <c r="D3" s="27"/>
      <c r="E3" s="35" t="s">
        <v>10</v>
      </c>
      <c r="F3" s="36"/>
      <c r="G3" s="37" t="s">
        <v>11</v>
      </c>
      <c r="H3" s="36"/>
      <c r="I3" s="37" t="s">
        <v>12</v>
      </c>
      <c r="J3" s="35"/>
      <c r="K3" s="32"/>
      <c r="L3" s="33"/>
      <c r="M3" s="33"/>
      <c r="N3" s="34"/>
    </row>
    <row r="4" spans="1:14" ht="15.75" thickBot="1">
      <c r="A4" s="1" t="s">
        <v>2</v>
      </c>
      <c r="B4" s="2" t="s">
        <v>3</v>
      </c>
      <c r="C4" s="2" t="s">
        <v>4</v>
      </c>
      <c r="D4" s="2" t="s">
        <v>5</v>
      </c>
      <c r="E4" s="2" t="s">
        <v>5</v>
      </c>
      <c r="F4" s="2" t="s">
        <v>6</v>
      </c>
      <c r="G4" s="2" t="s">
        <v>5</v>
      </c>
      <c r="H4" s="2" t="s">
        <v>6</v>
      </c>
      <c r="I4" s="2" t="s">
        <v>5</v>
      </c>
      <c r="J4" s="2" t="s">
        <v>6</v>
      </c>
      <c r="K4" s="2" t="s">
        <v>3</v>
      </c>
      <c r="L4" s="2" t="s">
        <v>4</v>
      </c>
      <c r="M4" s="2" t="s">
        <v>5</v>
      </c>
      <c r="N4" s="2" t="s">
        <v>6</v>
      </c>
    </row>
    <row r="5" spans="1:14" ht="15.75" thickBot="1">
      <c r="A5" s="9">
        <v>1</v>
      </c>
      <c r="B5" s="16">
        <v>506</v>
      </c>
      <c r="C5" s="16">
        <v>524</v>
      </c>
      <c r="D5" s="15">
        <f>B5+C5</f>
        <v>1030</v>
      </c>
      <c r="E5" s="11">
        <v>129</v>
      </c>
      <c r="F5" s="13">
        <f>E5/D5</f>
        <v>0.12524271844660195</v>
      </c>
      <c r="G5" s="11">
        <v>335</v>
      </c>
      <c r="H5" s="13">
        <f>G5/D5</f>
        <v>0.32524271844660196</v>
      </c>
      <c r="I5" s="11">
        <v>505</v>
      </c>
      <c r="J5" s="13">
        <f>I5/D5</f>
        <v>0.49029126213592233</v>
      </c>
      <c r="K5" s="5">
        <v>344</v>
      </c>
      <c r="L5" s="6">
        <v>364</v>
      </c>
      <c r="M5" s="4">
        <f>K5+L5</f>
        <v>708</v>
      </c>
      <c r="N5" s="13">
        <f aca="true" t="shared" si="0" ref="N5:N26">M5/D5</f>
        <v>0.6873786407766991</v>
      </c>
    </row>
    <row r="6" spans="1:14" ht="15.75" thickBot="1">
      <c r="A6" s="9">
        <v>2</v>
      </c>
      <c r="B6" s="15">
        <v>345</v>
      </c>
      <c r="C6" s="16">
        <v>383</v>
      </c>
      <c r="D6" s="15">
        <f aca="true" t="shared" si="1" ref="D6:D25">B6+C6</f>
        <v>728</v>
      </c>
      <c r="E6" s="11">
        <v>87</v>
      </c>
      <c r="F6" s="13">
        <f aca="true" t="shared" si="2" ref="F6:F26">E6/D6</f>
        <v>0.11950549450549451</v>
      </c>
      <c r="G6" s="11">
        <v>255</v>
      </c>
      <c r="H6" s="13">
        <f aca="true" t="shared" si="3" ref="H6:H26">G6/D6</f>
        <v>0.35027472527472525</v>
      </c>
      <c r="I6" s="11">
        <v>354</v>
      </c>
      <c r="J6" s="13">
        <f aca="true" t="shared" si="4" ref="J6:J26">I6/D6</f>
        <v>0.48626373626373626</v>
      </c>
      <c r="K6" s="7">
        <v>245</v>
      </c>
      <c r="L6" s="8">
        <v>263</v>
      </c>
      <c r="M6" s="4">
        <f aca="true" t="shared" si="5" ref="M6:M25">K6+L6</f>
        <v>508</v>
      </c>
      <c r="N6" s="13">
        <f t="shared" si="0"/>
        <v>0.6978021978021978</v>
      </c>
    </row>
    <row r="7" spans="1:14" ht="15.75" thickBot="1">
      <c r="A7" s="9">
        <v>3</v>
      </c>
      <c r="B7" s="15">
        <v>340</v>
      </c>
      <c r="C7" s="16">
        <v>400</v>
      </c>
      <c r="D7" s="15">
        <f t="shared" si="1"/>
        <v>740</v>
      </c>
      <c r="E7" s="11">
        <v>94</v>
      </c>
      <c r="F7" s="13">
        <f t="shared" si="2"/>
        <v>0.12702702702702703</v>
      </c>
      <c r="G7" s="11">
        <v>247</v>
      </c>
      <c r="H7" s="13">
        <f t="shared" si="3"/>
        <v>0.33378378378378376</v>
      </c>
      <c r="I7" s="11">
        <v>342</v>
      </c>
      <c r="J7" s="13">
        <f t="shared" si="4"/>
        <v>0.46216216216216216</v>
      </c>
      <c r="K7" s="7">
        <v>219</v>
      </c>
      <c r="L7" s="8">
        <v>273</v>
      </c>
      <c r="M7" s="4">
        <f t="shared" si="5"/>
        <v>492</v>
      </c>
      <c r="N7" s="13">
        <f t="shared" si="0"/>
        <v>0.6648648648648648</v>
      </c>
    </row>
    <row r="8" spans="1:14" ht="15.75" thickBot="1">
      <c r="A8" s="9">
        <v>4</v>
      </c>
      <c r="B8" s="16">
        <v>397</v>
      </c>
      <c r="C8" s="15">
        <v>391</v>
      </c>
      <c r="D8" s="15">
        <f t="shared" si="1"/>
        <v>788</v>
      </c>
      <c r="E8" s="11">
        <v>72</v>
      </c>
      <c r="F8" s="13">
        <f t="shared" si="2"/>
        <v>0.09137055837563451</v>
      </c>
      <c r="G8" s="11">
        <v>204</v>
      </c>
      <c r="H8" s="13">
        <f t="shared" si="3"/>
        <v>0.25888324873096447</v>
      </c>
      <c r="I8" s="11">
        <v>296</v>
      </c>
      <c r="J8" s="13">
        <f t="shared" si="4"/>
        <v>0.3756345177664975</v>
      </c>
      <c r="K8" s="7">
        <v>210</v>
      </c>
      <c r="L8" s="8">
        <v>211</v>
      </c>
      <c r="M8" s="4">
        <f t="shared" si="5"/>
        <v>421</v>
      </c>
      <c r="N8" s="13">
        <f t="shared" si="0"/>
        <v>0.5342639593908629</v>
      </c>
    </row>
    <row r="9" spans="1:14" ht="15.75" thickBot="1">
      <c r="A9" s="9">
        <v>5</v>
      </c>
      <c r="B9" s="15">
        <v>417</v>
      </c>
      <c r="C9" s="15">
        <v>473</v>
      </c>
      <c r="D9" s="15">
        <f t="shared" si="1"/>
        <v>890</v>
      </c>
      <c r="E9" s="11">
        <v>145</v>
      </c>
      <c r="F9" s="13">
        <f t="shared" si="2"/>
        <v>0.16292134831460675</v>
      </c>
      <c r="G9" s="11">
        <v>333</v>
      </c>
      <c r="H9" s="13">
        <f t="shared" si="3"/>
        <v>0.3741573033707865</v>
      </c>
      <c r="I9" s="11">
        <v>460</v>
      </c>
      <c r="J9" s="13">
        <f t="shared" si="4"/>
        <v>0.5168539325842697</v>
      </c>
      <c r="K9" s="7">
        <v>289</v>
      </c>
      <c r="L9" s="8">
        <v>316</v>
      </c>
      <c r="M9" s="4">
        <f t="shared" si="5"/>
        <v>605</v>
      </c>
      <c r="N9" s="13">
        <f t="shared" si="0"/>
        <v>0.6797752808988764</v>
      </c>
    </row>
    <row r="10" spans="1:14" ht="15.75" thickBot="1">
      <c r="A10" s="9">
        <v>6</v>
      </c>
      <c r="B10" s="15">
        <v>490</v>
      </c>
      <c r="C10" s="15">
        <v>524</v>
      </c>
      <c r="D10" s="15">
        <f t="shared" si="1"/>
        <v>1014</v>
      </c>
      <c r="E10" s="11">
        <v>159</v>
      </c>
      <c r="F10" s="13">
        <f t="shared" si="2"/>
        <v>0.15680473372781065</v>
      </c>
      <c r="G10" s="11">
        <v>386</v>
      </c>
      <c r="H10" s="13">
        <f t="shared" si="3"/>
        <v>0.3806706114398422</v>
      </c>
      <c r="I10" s="11">
        <v>558</v>
      </c>
      <c r="J10" s="13">
        <f t="shared" si="4"/>
        <v>0.5502958579881657</v>
      </c>
      <c r="K10" s="7">
        <v>357</v>
      </c>
      <c r="L10" s="8">
        <v>389</v>
      </c>
      <c r="M10" s="4">
        <f t="shared" si="5"/>
        <v>746</v>
      </c>
      <c r="N10" s="13">
        <f t="shared" si="0"/>
        <v>0.7357001972386588</v>
      </c>
    </row>
    <row r="11" spans="1:14" ht="15.75" thickBot="1">
      <c r="A11" s="9">
        <v>7</v>
      </c>
      <c r="B11" s="16">
        <v>328</v>
      </c>
      <c r="C11" s="16">
        <v>412</v>
      </c>
      <c r="D11" s="15">
        <f t="shared" si="1"/>
        <v>740</v>
      </c>
      <c r="E11" s="11">
        <v>124</v>
      </c>
      <c r="F11" s="13">
        <f t="shared" si="2"/>
        <v>0.16756756756756758</v>
      </c>
      <c r="G11" s="11">
        <v>259</v>
      </c>
      <c r="H11" s="13">
        <f t="shared" si="3"/>
        <v>0.35</v>
      </c>
      <c r="I11" s="11">
        <v>363</v>
      </c>
      <c r="J11" s="13">
        <f t="shared" si="4"/>
        <v>0.4905405405405405</v>
      </c>
      <c r="K11" s="7">
        <v>216</v>
      </c>
      <c r="L11" s="8">
        <v>284</v>
      </c>
      <c r="M11" s="4">
        <f t="shared" si="5"/>
        <v>500</v>
      </c>
      <c r="N11" s="13">
        <f t="shared" si="0"/>
        <v>0.6756756756756757</v>
      </c>
    </row>
    <row r="12" spans="1:14" ht="15.75" thickBot="1">
      <c r="A12" s="9">
        <v>8</v>
      </c>
      <c r="B12" s="15">
        <v>326</v>
      </c>
      <c r="C12" s="16">
        <v>360</v>
      </c>
      <c r="D12" s="15">
        <f t="shared" si="1"/>
        <v>686</v>
      </c>
      <c r="E12" s="11">
        <v>100</v>
      </c>
      <c r="F12" s="13">
        <f t="shared" si="2"/>
        <v>0.1457725947521866</v>
      </c>
      <c r="G12" s="11">
        <v>260</v>
      </c>
      <c r="H12" s="13">
        <f t="shared" si="3"/>
        <v>0.37900874635568516</v>
      </c>
      <c r="I12" s="11">
        <v>348</v>
      </c>
      <c r="J12" s="13">
        <f t="shared" si="4"/>
        <v>0.5072886297376094</v>
      </c>
      <c r="K12" s="7">
        <v>228</v>
      </c>
      <c r="L12" s="8">
        <v>249</v>
      </c>
      <c r="M12" s="4">
        <f t="shared" si="5"/>
        <v>477</v>
      </c>
      <c r="N12" s="13">
        <f t="shared" si="0"/>
        <v>0.6953352769679301</v>
      </c>
    </row>
    <row r="13" spans="1:14" ht="15.75" thickBot="1">
      <c r="A13" s="9">
        <v>9</v>
      </c>
      <c r="B13" s="15">
        <v>390</v>
      </c>
      <c r="C13" s="16">
        <v>413</v>
      </c>
      <c r="D13" s="15">
        <f t="shared" si="1"/>
        <v>803</v>
      </c>
      <c r="E13" s="11">
        <v>137</v>
      </c>
      <c r="F13" s="13">
        <f t="shared" si="2"/>
        <v>0.1706102117061021</v>
      </c>
      <c r="G13" s="11">
        <v>310</v>
      </c>
      <c r="H13" s="13">
        <f t="shared" si="3"/>
        <v>0.386052303860523</v>
      </c>
      <c r="I13" s="11">
        <v>450</v>
      </c>
      <c r="J13" s="13">
        <f t="shared" si="4"/>
        <v>0.5603985056039851</v>
      </c>
      <c r="K13" s="7">
        <v>291</v>
      </c>
      <c r="L13" s="8">
        <v>308</v>
      </c>
      <c r="M13" s="4">
        <f t="shared" si="5"/>
        <v>599</v>
      </c>
      <c r="N13" s="13">
        <f t="shared" si="0"/>
        <v>0.7459526774595268</v>
      </c>
    </row>
    <row r="14" spans="1:14" ht="15.75" thickBot="1">
      <c r="A14" s="9">
        <v>10</v>
      </c>
      <c r="B14" s="15">
        <v>388</v>
      </c>
      <c r="C14" s="16">
        <v>445</v>
      </c>
      <c r="D14" s="15">
        <f t="shared" si="1"/>
        <v>833</v>
      </c>
      <c r="E14" s="11">
        <v>94</v>
      </c>
      <c r="F14" s="13">
        <f t="shared" si="2"/>
        <v>0.11284513805522209</v>
      </c>
      <c r="G14" s="11">
        <v>260</v>
      </c>
      <c r="H14" s="13">
        <f t="shared" si="3"/>
        <v>0.31212484993997597</v>
      </c>
      <c r="I14" s="11">
        <v>385</v>
      </c>
      <c r="J14" s="13">
        <f t="shared" si="4"/>
        <v>0.46218487394957986</v>
      </c>
      <c r="K14" s="7">
        <v>266</v>
      </c>
      <c r="L14" s="8">
        <v>293</v>
      </c>
      <c r="M14" s="4">
        <f t="shared" si="5"/>
        <v>559</v>
      </c>
      <c r="N14" s="13">
        <f t="shared" si="0"/>
        <v>0.6710684273709484</v>
      </c>
    </row>
    <row r="15" spans="1:14" ht="15.75" thickBot="1">
      <c r="A15" s="9">
        <v>11</v>
      </c>
      <c r="B15" s="16">
        <v>448</v>
      </c>
      <c r="C15" s="16">
        <v>470</v>
      </c>
      <c r="D15" s="15">
        <f t="shared" si="1"/>
        <v>918</v>
      </c>
      <c r="E15" s="11">
        <v>111</v>
      </c>
      <c r="F15" s="13">
        <f t="shared" si="2"/>
        <v>0.12091503267973856</v>
      </c>
      <c r="G15" s="11">
        <v>304</v>
      </c>
      <c r="H15" s="13">
        <f t="shared" si="3"/>
        <v>0.3311546840958606</v>
      </c>
      <c r="I15" s="11">
        <v>455</v>
      </c>
      <c r="J15" s="13">
        <f t="shared" si="4"/>
        <v>0.49564270152505446</v>
      </c>
      <c r="K15" s="7">
        <v>309</v>
      </c>
      <c r="L15" s="8">
        <v>318</v>
      </c>
      <c r="M15" s="4">
        <f t="shared" si="5"/>
        <v>627</v>
      </c>
      <c r="N15" s="13">
        <f t="shared" si="0"/>
        <v>0.6830065359477124</v>
      </c>
    </row>
    <row r="16" spans="1:14" ht="15.75" thickBot="1">
      <c r="A16" s="9">
        <v>12</v>
      </c>
      <c r="B16" s="16">
        <v>420</v>
      </c>
      <c r="C16" s="16">
        <v>439</v>
      </c>
      <c r="D16" s="15">
        <f t="shared" si="1"/>
        <v>859</v>
      </c>
      <c r="E16" s="11">
        <v>95</v>
      </c>
      <c r="F16" s="13">
        <f t="shared" si="2"/>
        <v>0.11059371362048893</v>
      </c>
      <c r="G16" s="11">
        <v>296</v>
      </c>
      <c r="H16" s="13">
        <f t="shared" si="3"/>
        <v>0.3445867287543655</v>
      </c>
      <c r="I16" s="11">
        <v>426</v>
      </c>
      <c r="J16" s="13">
        <f t="shared" si="4"/>
        <v>0.4959254947613504</v>
      </c>
      <c r="K16" s="7">
        <v>275</v>
      </c>
      <c r="L16" s="8">
        <v>312</v>
      </c>
      <c r="M16" s="4">
        <f t="shared" si="5"/>
        <v>587</v>
      </c>
      <c r="N16" s="13">
        <f t="shared" si="0"/>
        <v>0.6833527357392316</v>
      </c>
    </row>
    <row r="17" spans="1:14" ht="15.75" thickBot="1">
      <c r="A17" s="9">
        <v>13</v>
      </c>
      <c r="B17" s="15">
        <v>199</v>
      </c>
      <c r="C17" s="15">
        <v>223</v>
      </c>
      <c r="D17" s="15">
        <f t="shared" si="1"/>
        <v>422</v>
      </c>
      <c r="E17" s="11">
        <v>42</v>
      </c>
      <c r="F17" s="13">
        <f t="shared" si="2"/>
        <v>0.0995260663507109</v>
      </c>
      <c r="G17" s="11">
        <v>128</v>
      </c>
      <c r="H17" s="13">
        <f t="shared" si="3"/>
        <v>0.3033175355450237</v>
      </c>
      <c r="I17" s="11">
        <v>198</v>
      </c>
      <c r="J17" s="13">
        <f t="shared" si="4"/>
        <v>0.46919431279620855</v>
      </c>
      <c r="K17" s="7">
        <v>127</v>
      </c>
      <c r="L17" s="8">
        <v>140</v>
      </c>
      <c r="M17" s="4">
        <f t="shared" si="5"/>
        <v>267</v>
      </c>
      <c r="N17" s="13">
        <f t="shared" si="0"/>
        <v>0.6327014218009479</v>
      </c>
    </row>
    <row r="18" spans="1:14" ht="15.75" thickBot="1">
      <c r="A18" s="9">
        <v>14</v>
      </c>
      <c r="B18" s="15">
        <v>400</v>
      </c>
      <c r="C18" s="15">
        <v>392</v>
      </c>
      <c r="D18" s="15">
        <f t="shared" si="1"/>
        <v>792</v>
      </c>
      <c r="E18" s="11">
        <v>94</v>
      </c>
      <c r="F18" s="13">
        <f t="shared" si="2"/>
        <v>0.11868686868686869</v>
      </c>
      <c r="G18" s="11">
        <v>280</v>
      </c>
      <c r="H18" s="13">
        <f t="shared" si="3"/>
        <v>0.35353535353535354</v>
      </c>
      <c r="I18" s="11">
        <v>385</v>
      </c>
      <c r="J18" s="13">
        <f t="shared" si="4"/>
        <v>0.4861111111111111</v>
      </c>
      <c r="K18" s="7">
        <v>281</v>
      </c>
      <c r="L18" s="8">
        <v>278</v>
      </c>
      <c r="M18" s="4">
        <f t="shared" si="5"/>
        <v>559</v>
      </c>
      <c r="N18" s="13">
        <f t="shared" si="0"/>
        <v>0.7058080808080808</v>
      </c>
    </row>
    <row r="19" spans="1:14" ht="15.75" thickBot="1">
      <c r="A19" s="9">
        <v>15</v>
      </c>
      <c r="B19" s="15">
        <v>380</v>
      </c>
      <c r="C19" s="16">
        <v>402</v>
      </c>
      <c r="D19" s="15">
        <f t="shared" si="1"/>
        <v>782</v>
      </c>
      <c r="E19" s="11">
        <v>96</v>
      </c>
      <c r="F19" s="13">
        <f t="shared" si="2"/>
        <v>0.12276214833759591</v>
      </c>
      <c r="G19" s="11">
        <v>230</v>
      </c>
      <c r="H19" s="13">
        <f t="shared" si="3"/>
        <v>0.29411764705882354</v>
      </c>
      <c r="I19" s="11">
        <v>366</v>
      </c>
      <c r="J19" s="13">
        <f t="shared" si="4"/>
        <v>0.4680306905370844</v>
      </c>
      <c r="K19" s="7">
        <v>255</v>
      </c>
      <c r="L19" s="8">
        <v>251</v>
      </c>
      <c r="M19" s="4">
        <f t="shared" si="5"/>
        <v>506</v>
      </c>
      <c r="N19" s="13">
        <f t="shared" si="0"/>
        <v>0.6470588235294118</v>
      </c>
    </row>
    <row r="20" spans="1:14" ht="15.75" thickBot="1">
      <c r="A20" s="9">
        <v>16</v>
      </c>
      <c r="B20" s="17">
        <v>351</v>
      </c>
      <c r="C20" s="15">
        <v>335</v>
      </c>
      <c r="D20" s="15">
        <f t="shared" si="1"/>
        <v>686</v>
      </c>
      <c r="E20" s="11">
        <v>120</v>
      </c>
      <c r="F20" s="13">
        <f t="shared" si="2"/>
        <v>0.1749271137026239</v>
      </c>
      <c r="G20" s="11">
        <v>279</v>
      </c>
      <c r="H20" s="13">
        <f t="shared" si="3"/>
        <v>0.4067055393586006</v>
      </c>
      <c r="I20" s="11">
        <v>358</v>
      </c>
      <c r="J20" s="13">
        <f t="shared" si="4"/>
        <v>0.521865889212828</v>
      </c>
      <c r="K20" s="7">
        <v>246</v>
      </c>
      <c r="L20" s="8">
        <v>233</v>
      </c>
      <c r="M20" s="4">
        <f t="shared" si="5"/>
        <v>479</v>
      </c>
      <c r="N20" s="13">
        <f t="shared" si="0"/>
        <v>0.6982507288629738</v>
      </c>
    </row>
    <row r="21" spans="1:14" ht="15.75" thickBot="1">
      <c r="A21" s="9">
        <v>17</v>
      </c>
      <c r="B21" s="18">
        <v>355</v>
      </c>
      <c r="C21" s="17">
        <v>373</v>
      </c>
      <c r="D21" s="15">
        <f t="shared" si="1"/>
        <v>728</v>
      </c>
      <c r="E21" s="11">
        <v>88</v>
      </c>
      <c r="F21" s="13">
        <f t="shared" si="2"/>
        <v>0.12087912087912088</v>
      </c>
      <c r="G21" s="11">
        <v>236</v>
      </c>
      <c r="H21" s="13">
        <f t="shared" si="3"/>
        <v>0.3241758241758242</v>
      </c>
      <c r="I21" s="11">
        <v>366</v>
      </c>
      <c r="J21" s="13">
        <f t="shared" si="4"/>
        <v>0.5027472527472527</v>
      </c>
      <c r="K21" s="7">
        <v>240</v>
      </c>
      <c r="L21" s="8">
        <v>227</v>
      </c>
      <c r="M21" s="4">
        <f t="shared" si="5"/>
        <v>467</v>
      </c>
      <c r="N21" s="13">
        <f t="shared" si="0"/>
        <v>0.6414835164835165</v>
      </c>
    </row>
    <row r="22" spans="1:14" ht="15.75" thickBot="1">
      <c r="A22" s="9">
        <v>18</v>
      </c>
      <c r="B22" s="15">
        <v>1</v>
      </c>
      <c r="C22" s="15">
        <v>4</v>
      </c>
      <c r="D22" s="15">
        <f t="shared" si="1"/>
        <v>5</v>
      </c>
      <c r="E22" s="11">
        <v>0</v>
      </c>
      <c r="F22" s="13">
        <f t="shared" si="2"/>
        <v>0</v>
      </c>
      <c r="G22" s="11">
        <v>3</v>
      </c>
      <c r="H22" s="13">
        <f t="shared" si="3"/>
        <v>0.6</v>
      </c>
      <c r="I22" s="11">
        <v>4</v>
      </c>
      <c r="J22" s="13">
        <f t="shared" si="4"/>
        <v>0.8</v>
      </c>
      <c r="K22" s="7">
        <v>2</v>
      </c>
      <c r="L22" s="8">
        <v>4</v>
      </c>
      <c r="M22" s="4">
        <f t="shared" si="5"/>
        <v>6</v>
      </c>
      <c r="N22" s="13">
        <f t="shared" si="0"/>
        <v>1.2</v>
      </c>
    </row>
    <row r="23" spans="1:14" ht="15.75" thickBot="1">
      <c r="A23" s="9">
        <v>19</v>
      </c>
      <c r="B23" s="15">
        <v>505</v>
      </c>
      <c r="C23" s="15">
        <v>543</v>
      </c>
      <c r="D23" s="15">
        <f t="shared" si="1"/>
        <v>1048</v>
      </c>
      <c r="E23" s="11">
        <v>125</v>
      </c>
      <c r="F23" s="13">
        <f t="shared" si="2"/>
        <v>0.11927480916030535</v>
      </c>
      <c r="G23" s="11">
        <v>409</v>
      </c>
      <c r="H23" s="13">
        <f t="shared" si="3"/>
        <v>0.3902671755725191</v>
      </c>
      <c r="I23" s="11">
        <v>575</v>
      </c>
      <c r="J23" s="13">
        <f t="shared" si="4"/>
        <v>0.5486641221374046</v>
      </c>
      <c r="K23" s="7">
        <v>355</v>
      </c>
      <c r="L23" s="8">
        <v>398</v>
      </c>
      <c r="M23" s="4">
        <f t="shared" si="5"/>
        <v>753</v>
      </c>
      <c r="N23" s="13">
        <f t="shared" si="0"/>
        <v>0.7185114503816794</v>
      </c>
    </row>
    <row r="24" spans="1:14" ht="15.75" thickBot="1">
      <c r="A24" s="9">
        <v>20</v>
      </c>
      <c r="B24" s="17">
        <v>491</v>
      </c>
      <c r="C24" s="16">
        <v>480</v>
      </c>
      <c r="D24" s="15">
        <f t="shared" si="1"/>
        <v>971</v>
      </c>
      <c r="E24" s="11">
        <v>124</v>
      </c>
      <c r="F24" s="13">
        <f t="shared" si="2"/>
        <v>0.12770339855818744</v>
      </c>
      <c r="G24" s="11">
        <v>357</v>
      </c>
      <c r="H24" s="13">
        <f t="shared" si="3"/>
        <v>0.36766220391349125</v>
      </c>
      <c r="I24" s="11">
        <v>525</v>
      </c>
      <c r="J24" s="13">
        <f t="shared" si="4"/>
        <v>0.5406797116374872</v>
      </c>
      <c r="K24" s="7">
        <v>366</v>
      </c>
      <c r="L24" s="8">
        <v>366</v>
      </c>
      <c r="M24" s="4">
        <f t="shared" si="5"/>
        <v>732</v>
      </c>
      <c r="N24" s="13">
        <f t="shared" si="0"/>
        <v>0.7538619979402678</v>
      </c>
    </row>
    <row r="25" spans="1:14" ht="15.75" thickBot="1">
      <c r="A25" s="9">
        <v>21</v>
      </c>
      <c r="B25" s="15">
        <v>321</v>
      </c>
      <c r="C25" s="16">
        <v>384</v>
      </c>
      <c r="D25" s="15">
        <f t="shared" si="1"/>
        <v>705</v>
      </c>
      <c r="E25" s="11">
        <v>89</v>
      </c>
      <c r="F25" s="13">
        <f t="shared" si="2"/>
        <v>0.12624113475177304</v>
      </c>
      <c r="G25" s="11">
        <v>252</v>
      </c>
      <c r="H25" s="13">
        <f t="shared" si="3"/>
        <v>0.3574468085106383</v>
      </c>
      <c r="I25" s="11">
        <v>346</v>
      </c>
      <c r="J25" s="13">
        <f t="shared" si="4"/>
        <v>0.4907801418439716</v>
      </c>
      <c r="K25" s="7">
        <v>224</v>
      </c>
      <c r="L25" s="8">
        <v>252</v>
      </c>
      <c r="M25" s="4">
        <f t="shared" si="5"/>
        <v>476</v>
      </c>
      <c r="N25" s="13">
        <f t="shared" si="0"/>
        <v>0.675177304964539</v>
      </c>
    </row>
    <row r="26" spans="1:14" ht="15">
      <c r="A26" s="12" t="s">
        <v>7</v>
      </c>
      <c r="B26" s="15">
        <f>SUM(B5:B25)</f>
        <v>7798</v>
      </c>
      <c r="C26" s="15">
        <f>SUM(C5:C25)</f>
        <v>8370</v>
      </c>
      <c r="D26" s="15">
        <f aca="true" t="shared" si="6" ref="D26:M26">SUM(D5:D25)</f>
        <v>16168</v>
      </c>
      <c r="E26" s="10">
        <f t="shared" si="6"/>
        <v>2125</v>
      </c>
      <c r="F26" s="13">
        <f t="shared" si="2"/>
        <v>0.13143245917862445</v>
      </c>
      <c r="G26" s="10">
        <f t="shared" si="6"/>
        <v>5623</v>
      </c>
      <c r="H26" s="13">
        <f t="shared" si="3"/>
        <v>0.3477857496288966</v>
      </c>
      <c r="I26" s="10">
        <f>SUM(I5:I25)</f>
        <v>8065</v>
      </c>
      <c r="J26" s="13">
        <f t="shared" si="4"/>
        <v>0.49882483918852055</v>
      </c>
      <c r="K26" s="3">
        <f t="shared" si="6"/>
        <v>5345</v>
      </c>
      <c r="L26" s="3">
        <f t="shared" si="6"/>
        <v>5729</v>
      </c>
      <c r="M26" s="3">
        <f t="shared" si="6"/>
        <v>11074</v>
      </c>
      <c r="N26" s="14">
        <f t="shared" si="0"/>
        <v>0.6849332013854528</v>
      </c>
    </row>
  </sheetData>
  <sheetProtection/>
  <mergeCells count="8">
    <mergeCell ref="C1:K1"/>
    <mergeCell ref="A2:A3"/>
    <mergeCell ref="B2:D3"/>
    <mergeCell ref="E2:J2"/>
    <mergeCell ref="K2:N3"/>
    <mergeCell ref="E3:F3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2020-09-21T14:46:19Z</dcterms:modified>
  <cp:category/>
  <cp:version/>
  <cp:contentType/>
  <cp:contentStatus/>
</cp:coreProperties>
</file>