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VOTANTI" sheetId="1" r:id="rId1"/>
  </sheets>
  <externalReferences>
    <externalReference r:id="rId4"/>
  </externalReferences>
  <definedNames>
    <definedName name="_xlnm.Print_Area" localSheetId="0">'VOTANTI'!$A$1:$N$28</definedName>
  </definedNames>
  <calcPr fullCalcOnLoad="1"/>
</workbook>
</file>

<file path=xl/sharedStrings.xml><?xml version="1.0" encoding="utf-8"?>
<sst xmlns="http://schemas.openxmlformats.org/spreadsheetml/2006/main" count="25" uniqueCount="15">
  <si>
    <t>%</t>
  </si>
  <si>
    <t>N.</t>
  </si>
  <si>
    <t>SEZ</t>
  </si>
  <si>
    <t>ISCRITTI LISTE</t>
  </si>
  <si>
    <t>M</t>
  </si>
  <si>
    <t>F</t>
  </si>
  <si>
    <t>T</t>
  </si>
  <si>
    <t>Tot</t>
  </si>
  <si>
    <t>ORE 15</t>
  </si>
  <si>
    <t>Ore  23</t>
  </si>
  <si>
    <t>Ore  19</t>
  </si>
  <si>
    <t>Ore  12</t>
  </si>
  <si>
    <t>CITTA' DI TRICASE                                                                                                                                                                                                                                                                                                                 ELEZIONE DEL SINDACO  -  BALLOTTAGGIO DEL 4 E 5 OTTOBRE 2020</t>
  </si>
  <si>
    <t>VOTANTI DOMENICA 4 OTTOBRE</t>
  </si>
  <si>
    <t>VOTANTI  LUNEDI'  5   -  DEFINITIVI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</si>
</sst>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"/>
    <numFmt numFmtId="186" formatCode="0.000%"/>
    <numFmt numFmtId="187" formatCode="0.0%"/>
    <numFmt numFmtId="188" formatCode="0.0000%"/>
    <numFmt numFmtId="189" formatCode="0.00000%"/>
    <numFmt numFmtId="190" formatCode="0.000000%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0" fontId="0" fillId="0" borderId="10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34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Elezioni del 13 e 14 aprile 2008
 Voti Liste Elezioni Comunali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'[1]VOTANTI PROVINCIALI'!#REF!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'[1]VOTANTI PROVINCIALI'!#REF!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123825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CCIO\ELEZIONI%202005%202006%202008%20%202009%202010\REFERENDUM%20E%20BALLOTTAGGIO%202009\REFERENDUM%20E%20BALLOTTAGGIO%202009\Votanti%20e%20Scrutinio%20Ballottagg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 EUROPEE"/>
      <sheetName val="VOTANTI PROVINCIALI"/>
      <sheetName val="SCRUTINIO EUROPE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3">
      <selection activeCell="M15" sqref="M15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0.421875" style="0" customWidth="1"/>
    <col min="4" max="4" width="11.28125" style="0" customWidth="1"/>
    <col min="5" max="5" width="10.8515625" style="0" customWidth="1"/>
    <col min="6" max="6" width="8.421875" style="0" customWidth="1"/>
    <col min="7" max="7" width="10.57421875" style="0" customWidth="1"/>
    <col min="8" max="8" width="10.00390625" style="0" customWidth="1"/>
    <col min="9" max="9" width="11.28125" style="0" customWidth="1"/>
    <col min="10" max="10" width="8.7109375" style="0" customWidth="1"/>
    <col min="11" max="11" width="10.28125" style="0" customWidth="1"/>
    <col min="12" max="12" width="9.8515625" style="0" customWidth="1"/>
    <col min="13" max="13" width="11.57421875" style="0" customWidth="1"/>
    <col min="14" max="14" width="12.57421875" style="0" customWidth="1"/>
  </cols>
  <sheetData>
    <row r="1" spans="1:14" s="8" customFormat="1" ht="39.75" customHeight="1" thickBo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8" customFormat="1" ht="30" customHeight="1" thickBot="1">
      <c r="A2" s="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9.5" customHeight="1" thickTop="1">
      <c r="A3" s="27" t="s">
        <v>2</v>
      </c>
      <c r="B3" s="29" t="s">
        <v>3</v>
      </c>
      <c r="C3" s="30"/>
      <c r="D3" s="31"/>
      <c r="E3" s="25" t="s">
        <v>13</v>
      </c>
      <c r="F3" s="25"/>
      <c r="G3" s="25"/>
      <c r="H3" s="25"/>
      <c r="I3" s="25"/>
      <c r="J3" s="40"/>
      <c r="K3" s="25" t="s">
        <v>14</v>
      </c>
      <c r="L3" s="25"/>
      <c r="M3" s="25"/>
      <c r="N3" s="26"/>
    </row>
    <row r="4" spans="1:14" ht="19.5" customHeight="1" thickBot="1">
      <c r="A4" s="28"/>
      <c r="B4" s="32"/>
      <c r="C4" s="33"/>
      <c r="D4" s="34"/>
      <c r="E4" s="35" t="s">
        <v>11</v>
      </c>
      <c r="F4" s="36"/>
      <c r="G4" s="35" t="s">
        <v>10</v>
      </c>
      <c r="H4" s="36"/>
      <c r="I4" s="35" t="s">
        <v>9</v>
      </c>
      <c r="J4" s="36"/>
      <c r="K4" s="37" t="s">
        <v>8</v>
      </c>
      <c r="L4" s="38"/>
      <c r="M4" s="38"/>
      <c r="N4" s="39"/>
    </row>
    <row r="5" spans="1:14" ht="19.5" customHeight="1" thickTop="1">
      <c r="A5" s="4" t="s">
        <v>1</v>
      </c>
      <c r="B5" s="11" t="s">
        <v>4</v>
      </c>
      <c r="C5" s="11" t="s">
        <v>5</v>
      </c>
      <c r="D5" s="11" t="s">
        <v>6</v>
      </c>
      <c r="E5" s="12" t="s">
        <v>6</v>
      </c>
      <c r="F5" s="12" t="s">
        <v>0</v>
      </c>
      <c r="G5" s="12" t="s">
        <v>6</v>
      </c>
      <c r="H5" s="12" t="s">
        <v>0</v>
      </c>
      <c r="I5" s="12" t="s">
        <v>6</v>
      </c>
      <c r="J5" s="12" t="s">
        <v>0</v>
      </c>
      <c r="K5" s="12" t="s">
        <v>4</v>
      </c>
      <c r="L5" s="12" t="s">
        <v>5</v>
      </c>
      <c r="M5" s="12" t="s">
        <v>6</v>
      </c>
      <c r="N5" s="12" t="s">
        <v>0</v>
      </c>
    </row>
    <row r="6" spans="1:14" ht="19.5" customHeight="1">
      <c r="A6" s="5">
        <v>1</v>
      </c>
      <c r="B6" s="15">
        <v>506</v>
      </c>
      <c r="C6" s="15">
        <v>524</v>
      </c>
      <c r="D6" s="14">
        <f>B6+C6</f>
        <v>1030</v>
      </c>
      <c r="E6" s="20">
        <v>98</v>
      </c>
      <c r="F6" s="1">
        <f aca="true" t="shared" si="0" ref="F6:F27">E6/D6</f>
        <v>0.09514563106796116</v>
      </c>
      <c r="G6" s="17">
        <v>279</v>
      </c>
      <c r="H6" s="1">
        <f aca="true" t="shared" si="1" ref="H6:H27">G6/D6</f>
        <v>0.270873786407767</v>
      </c>
      <c r="I6" s="17">
        <v>394</v>
      </c>
      <c r="J6" s="1">
        <f aca="true" t="shared" si="2" ref="J6:J27">I6/D6</f>
        <v>0.3825242718446602</v>
      </c>
      <c r="K6" s="19">
        <v>270</v>
      </c>
      <c r="L6" s="19">
        <v>273</v>
      </c>
      <c r="M6" s="19">
        <f>K6+L6</f>
        <v>543</v>
      </c>
      <c r="N6" s="1">
        <f aca="true" t="shared" si="3" ref="N6:N27">M6/D6</f>
        <v>0.5271844660194175</v>
      </c>
    </row>
    <row r="7" spans="1:14" ht="19.5" customHeight="1">
      <c r="A7" s="5">
        <v>2</v>
      </c>
      <c r="B7" s="15">
        <v>345</v>
      </c>
      <c r="C7" s="15">
        <v>383</v>
      </c>
      <c r="D7" s="14">
        <f aca="true" t="shared" si="4" ref="D7:D27">B7+C7</f>
        <v>728</v>
      </c>
      <c r="E7" s="20">
        <v>82</v>
      </c>
      <c r="F7" s="1">
        <f t="shared" si="0"/>
        <v>0.11263736263736264</v>
      </c>
      <c r="G7" s="17">
        <v>231</v>
      </c>
      <c r="H7" s="1">
        <f t="shared" si="1"/>
        <v>0.3173076923076923</v>
      </c>
      <c r="I7" s="17">
        <v>315</v>
      </c>
      <c r="J7" s="1">
        <f t="shared" si="2"/>
        <v>0.4326923076923077</v>
      </c>
      <c r="K7" s="19">
        <v>198</v>
      </c>
      <c r="L7" s="19">
        <v>198</v>
      </c>
      <c r="M7" s="19">
        <f aca="true" t="shared" si="5" ref="M7:M26">K7+L7</f>
        <v>396</v>
      </c>
      <c r="N7" s="1">
        <f t="shared" si="3"/>
        <v>0.5439560439560439</v>
      </c>
    </row>
    <row r="8" spans="1:14" ht="19.5" customHeight="1">
      <c r="A8" s="5">
        <v>3</v>
      </c>
      <c r="B8" s="15">
        <v>340</v>
      </c>
      <c r="C8" s="15">
        <v>400</v>
      </c>
      <c r="D8" s="14">
        <f t="shared" si="4"/>
        <v>740</v>
      </c>
      <c r="E8" s="20">
        <v>88</v>
      </c>
      <c r="F8" s="1">
        <f t="shared" si="0"/>
        <v>0.11891891891891893</v>
      </c>
      <c r="G8" s="17">
        <v>224</v>
      </c>
      <c r="H8" s="1">
        <f t="shared" si="1"/>
        <v>0.3027027027027027</v>
      </c>
      <c r="I8" s="17">
        <v>293</v>
      </c>
      <c r="J8" s="1">
        <f t="shared" si="2"/>
        <v>0.39594594594594595</v>
      </c>
      <c r="K8" s="19">
        <v>186</v>
      </c>
      <c r="L8" s="19">
        <v>209</v>
      </c>
      <c r="M8" s="19">
        <f t="shared" si="5"/>
        <v>395</v>
      </c>
      <c r="N8" s="1">
        <f t="shared" si="3"/>
        <v>0.5337837837837838</v>
      </c>
    </row>
    <row r="9" spans="1:14" ht="19.5" customHeight="1">
      <c r="A9" s="5">
        <v>4</v>
      </c>
      <c r="B9" s="15">
        <v>397</v>
      </c>
      <c r="C9" s="15">
        <v>391</v>
      </c>
      <c r="D9" s="14">
        <f t="shared" si="4"/>
        <v>788</v>
      </c>
      <c r="E9" s="20">
        <v>60</v>
      </c>
      <c r="F9" s="1">
        <f t="shared" si="0"/>
        <v>0.07614213197969544</v>
      </c>
      <c r="G9" s="17">
        <v>190</v>
      </c>
      <c r="H9" s="1">
        <f t="shared" si="1"/>
        <v>0.24111675126903553</v>
      </c>
      <c r="I9" s="17">
        <v>270</v>
      </c>
      <c r="J9" s="1">
        <f t="shared" si="2"/>
        <v>0.3426395939086294</v>
      </c>
      <c r="K9" s="19">
        <v>165</v>
      </c>
      <c r="L9" s="19">
        <v>168</v>
      </c>
      <c r="M9" s="19">
        <f t="shared" si="5"/>
        <v>333</v>
      </c>
      <c r="N9" s="1">
        <f t="shared" si="3"/>
        <v>0.42258883248730966</v>
      </c>
    </row>
    <row r="10" spans="1:14" ht="19.5" customHeight="1">
      <c r="A10" s="5">
        <v>5</v>
      </c>
      <c r="B10" s="15">
        <v>417</v>
      </c>
      <c r="C10" s="15">
        <v>473</v>
      </c>
      <c r="D10" s="14">
        <f t="shared" si="4"/>
        <v>890</v>
      </c>
      <c r="E10" s="20">
        <v>96</v>
      </c>
      <c r="F10" s="1">
        <f t="shared" si="0"/>
        <v>0.10786516853932585</v>
      </c>
      <c r="G10" s="17">
        <v>277</v>
      </c>
      <c r="H10" s="1">
        <f t="shared" si="1"/>
        <v>0.3112359550561798</v>
      </c>
      <c r="I10" s="17">
        <v>374</v>
      </c>
      <c r="J10" s="1">
        <f t="shared" si="2"/>
        <v>0.4202247191011236</v>
      </c>
      <c r="K10" s="19">
        <v>241</v>
      </c>
      <c r="L10" s="19">
        <v>254</v>
      </c>
      <c r="M10" s="19">
        <f t="shared" si="5"/>
        <v>495</v>
      </c>
      <c r="N10" s="1">
        <f t="shared" si="3"/>
        <v>0.5561797752808989</v>
      </c>
    </row>
    <row r="11" spans="1:14" ht="19.5" customHeight="1">
      <c r="A11" s="5">
        <v>6</v>
      </c>
      <c r="B11" s="15">
        <v>490</v>
      </c>
      <c r="C11" s="15">
        <v>524</v>
      </c>
      <c r="D11" s="14">
        <f t="shared" si="4"/>
        <v>1014</v>
      </c>
      <c r="E11" s="20">
        <v>124</v>
      </c>
      <c r="F11" s="1">
        <f t="shared" si="0"/>
        <v>0.1222879684418146</v>
      </c>
      <c r="G11" s="17">
        <v>315</v>
      </c>
      <c r="H11" s="1">
        <f t="shared" si="1"/>
        <v>0.3106508875739645</v>
      </c>
      <c r="I11" s="17">
        <v>452</v>
      </c>
      <c r="J11" s="1">
        <f t="shared" si="2"/>
        <v>0.4457593688362919</v>
      </c>
      <c r="K11" s="19">
        <v>303</v>
      </c>
      <c r="L11" s="19">
        <v>313</v>
      </c>
      <c r="M11" s="19">
        <f t="shared" si="5"/>
        <v>616</v>
      </c>
      <c r="N11" s="1">
        <f t="shared" si="3"/>
        <v>0.6074950690335306</v>
      </c>
    </row>
    <row r="12" spans="1:14" ht="19.5" customHeight="1">
      <c r="A12" s="5">
        <v>7</v>
      </c>
      <c r="B12" s="15">
        <v>328</v>
      </c>
      <c r="C12" s="15">
        <v>412</v>
      </c>
      <c r="D12" s="14">
        <f t="shared" si="4"/>
        <v>740</v>
      </c>
      <c r="E12" s="20">
        <v>85</v>
      </c>
      <c r="F12" s="1">
        <f t="shared" si="0"/>
        <v>0.11486486486486487</v>
      </c>
      <c r="G12" s="17">
        <v>224</v>
      </c>
      <c r="H12" s="1">
        <f t="shared" si="1"/>
        <v>0.3027027027027027</v>
      </c>
      <c r="I12" s="17">
        <v>300</v>
      </c>
      <c r="J12" s="1">
        <f t="shared" si="2"/>
        <v>0.40540540540540543</v>
      </c>
      <c r="K12" s="19">
        <v>195</v>
      </c>
      <c r="L12" s="19">
        <v>219</v>
      </c>
      <c r="M12" s="19">
        <f t="shared" si="5"/>
        <v>414</v>
      </c>
      <c r="N12" s="1">
        <f t="shared" si="3"/>
        <v>0.5594594594594594</v>
      </c>
    </row>
    <row r="13" spans="1:14" ht="19.5" customHeight="1">
      <c r="A13" s="5">
        <v>8</v>
      </c>
      <c r="B13" s="15">
        <v>326</v>
      </c>
      <c r="C13" s="15">
        <v>360</v>
      </c>
      <c r="D13" s="14">
        <f t="shared" si="4"/>
        <v>686</v>
      </c>
      <c r="E13" s="20">
        <v>98</v>
      </c>
      <c r="F13" s="1">
        <f t="shared" si="0"/>
        <v>0.14285714285714285</v>
      </c>
      <c r="G13" s="17">
        <v>217</v>
      </c>
      <c r="H13" s="1">
        <f t="shared" si="1"/>
        <v>0.3163265306122449</v>
      </c>
      <c r="I13" s="17">
        <v>295</v>
      </c>
      <c r="J13" s="1">
        <f t="shared" si="2"/>
        <v>0.43002915451895046</v>
      </c>
      <c r="K13" s="19">
        <v>189</v>
      </c>
      <c r="L13" s="19">
        <v>200</v>
      </c>
      <c r="M13" s="19">
        <f t="shared" si="5"/>
        <v>389</v>
      </c>
      <c r="N13" s="1">
        <f t="shared" si="3"/>
        <v>0.5670553935860059</v>
      </c>
    </row>
    <row r="14" spans="1:14" ht="19.5" customHeight="1">
      <c r="A14" s="5">
        <v>9</v>
      </c>
      <c r="B14" s="15">
        <v>390</v>
      </c>
      <c r="C14" s="15">
        <v>413</v>
      </c>
      <c r="D14" s="14">
        <f t="shared" si="4"/>
        <v>803</v>
      </c>
      <c r="E14" s="20">
        <v>121</v>
      </c>
      <c r="F14" s="1">
        <f t="shared" si="0"/>
        <v>0.1506849315068493</v>
      </c>
      <c r="G14" s="17">
        <v>287</v>
      </c>
      <c r="H14" s="1">
        <f t="shared" si="1"/>
        <v>0.3574097135740971</v>
      </c>
      <c r="I14" s="17">
        <v>391</v>
      </c>
      <c r="J14" s="1">
        <f t="shared" si="2"/>
        <v>0.48692403486924035</v>
      </c>
      <c r="K14" s="19">
        <v>237</v>
      </c>
      <c r="L14" s="19">
        <v>246</v>
      </c>
      <c r="M14" s="19">
        <f t="shared" si="5"/>
        <v>483</v>
      </c>
      <c r="N14" s="1">
        <f t="shared" si="3"/>
        <v>0.6014943960149439</v>
      </c>
    </row>
    <row r="15" spans="1:14" ht="19.5" customHeight="1">
      <c r="A15" s="5">
        <v>10</v>
      </c>
      <c r="B15" s="15">
        <v>388</v>
      </c>
      <c r="C15" s="15">
        <v>445</v>
      </c>
      <c r="D15" s="14">
        <f t="shared" si="4"/>
        <v>833</v>
      </c>
      <c r="E15" s="20">
        <v>91</v>
      </c>
      <c r="F15" s="1">
        <f t="shared" si="0"/>
        <v>0.1092436974789916</v>
      </c>
      <c r="G15" s="17">
        <v>227</v>
      </c>
      <c r="H15" s="1">
        <f t="shared" si="1"/>
        <v>0.2725090036014406</v>
      </c>
      <c r="I15" s="17">
        <v>341</v>
      </c>
      <c r="J15" s="1">
        <f t="shared" si="2"/>
        <v>0.40936374549819926</v>
      </c>
      <c r="K15" s="19">
        <v>208</v>
      </c>
      <c r="L15" s="19">
        <v>229</v>
      </c>
      <c r="M15" s="19">
        <f t="shared" si="5"/>
        <v>437</v>
      </c>
      <c r="N15" s="1">
        <f t="shared" si="3"/>
        <v>0.524609843937575</v>
      </c>
    </row>
    <row r="16" spans="1:14" ht="19.5" customHeight="1">
      <c r="A16" s="5">
        <v>11</v>
      </c>
      <c r="B16" s="15">
        <v>448</v>
      </c>
      <c r="C16" s="15">
        <v>470</v>
      </c>
      <c r="D16" s="14">
        <f t="shared" si="4"/>
        <v>918</v>
      </c>
      <c r="E16" s="20">
        <v>78</v>
      </c>
      <c r="F16" s="1">
        <f t="shared" si="0"/>
        <v>0.08496732026143791</v>
      </c>
      <c r="G16" s="17">
        <v>241</v>
      </c>
      <c r="H16" s="1">
        <f t="shared" si="1"/>
        <v>0.2625272331154684</v>
      </c>
      <c r="I16" s="17">
        <v>369</v>
      </c>
      <c r="J16" s="1">
        <f t="shared" si="2"/>
        <v>0.4019607843137255</v>
      </c>
      <c r="K16" s="19">
        <v>238</v>
      </c>
      <c r="L16" s="19">
        <v>249</v>
      </c>
      <c r="M16" s="19">
        <f t="shared" si="5"/>
        <v>487</v>
      </c>
      <c r="N16" s="1">
        <f t="shared" si="3"/>
        <v>0.5305010893246187</v>
      </c>
    </row>
    <row r="17" spans="1:14" ht="19.5" customHeight="1">
      <c r="A17" s="5">
        <v>12</v>
      </c>
      <c r="B17" s="15">
        <v>420</v>
      </c>
      <c r="C17" s="15">
        <v>439</v>
      </c>
      <c r="D17" s="14">
        <f t="shared" si="4"/>
        <v>859</v>
      </c>
      <c r="E17" s="20">
        <v>79</v>
      </c>
      <c r="F17" s="1">
        <f t="shared" si="0"/>
        <v>0.0919674039580908</v>
      </c>
      <c r="G17" s="17">
        <v>249</v>
      </c>
      <c r="H17" s="1">
        <f t="shared" si="1"/>
        <v>0.28987194412107103</v>
      </c>
      <c r="I17" s="17">
        <v>347</v>
      </c>
      <c r="J17" s="1">
        <f t="shared" si="2"/>
        <v>0.4039580908032596</v>
      </c>
      <c r="K17" s="19">
        <v>218</v>
      </c>
      <c r="L17" s="19">
        <v>232</v>
      </c>
      <c r="M17" s="19">
        <f t="shared" si="5"/>
        <v>450</v>
      </c>
      <c r="N17" s="1">
        <f t="shared" si="3"/>
        <v>0.5238649592549476</v>
      </c>
    </row>
    <row r="18" spans="1:14" ht="19.5" customHeight="1">
      <c r="A18" s="5">
        <v>13</v>
      </c>
      <c r="B18" s="15">
        <v>199</v>
      </c>
      <c r="C18" s="15">
        <v>223</v>
      </c>
      <c r="D18" s="14">
        <f t="shared" si="4"/>
        <v>422</v>
      </c>
      <c r="E18" s="20">
        <v>54</v>
      </c>
      <c r="F18" s="1">
        <f t="shared" si="0"/>
        <v>0.12796208530805686</v>
      </c>
      <c r="G18" s="17">
        <v>132</v>
      </c>
      <c r="H18" s="1">
        <f t="shared" si="1"/>
        <v>0.3127962085308057</v>
      </c>
      <c r="I18" s="17">
        <v>168</v>
      </c>
      <c r="J18" s="1">
        <f t="shared" si="2"/>
        <v>0.3981042654028436</v>
      </c>
      <c r="K18" s="19">
        <v>100</v>
      </c>
      <c r="L18" s="19">
        <v>110</v>
      </c>
      <c r="M18" s="19">
        <f t="shared" si="5"/>
        <v>210</v>
      </c>
      <c r="N18" s="1">
        <f t="shared" si="3"/>
        <v>0.4976303317535545</v>
      </c>
    </row>
    <row r="19" spans="1:14" ht="19.5" customHeight="1">
      <c r="A19" s="5">
        <v>14</v>
      </c>
      <c r="B19" s="15">
        <v>400</v>
      </c>
      <c r="C19" s="15">
        <v>392</v>
      </c>
      <c r="D19" s="14">
        <f t="shared" si="4"/>
        <v>792</v>
      </c>
      <c r="E19" s="20">
        <v>65</v>
      </c>
      <c r="F19" s="1">
        <f t="shared" si="0"/>
        <v>0.08207070707070707</v>
      </c>
      <c r="G19" s="17">
        <v>210</v>
      </c>
      <c r="H19" s="1">
        <f t="shared" si="1"/>
        <v>0.26515151515151514</v>
      </c>
      <c r="I19" s="17">
        <v>292</v>
      </c>
      <c r="J19" s="1">
        <f t="shared" si="2"/>
        <v>0.3686868686868687</v>
      </c>
      <c r="K19" s="19">
        <v>227</v>
      </c>
      <c r="L19" s="19">
        <v>190</v>
      </c>
      <c r="M19" s="19">
        <f t="shared" si="5"/>
        <v>417</v>
      </c>
      <c r="N19" s="1">
        <f t="shared" si="3"/>
        <v>0.5265151515151515</v>
      </c>
    </row>
    <row r="20" spans="1:14" ht="19.5" customHeight="1">
      <c r="A20" s="5">
        <v>15</v>
      </c>
      <c r="B20" s="15">
        <v>380</v>
      </c>
      <c r="C20" s="15">
        <v>402</v>
      </c>
      <c r="D20" s="14">
        <f t="shared" si="4"/>
        <v>782</v>
      </c>
      <c r="E20" s="20">
        <v>70</v>
      </c>
      <c r="F20" s="1">
        <f t="shared" si="0"/>
        <v>0.08951406649616368</v>
      </c>
      <c r="G20" s="17">
        <v>207</v>
      </c>
      <c r="H20" s="1">
        <f t="shared" si="1"/>
        <v>0.2647058823529412</v>
      </c>
      <c r="I20" s="17">
        <v>296</v>
      </c>
      <c r="J20" s="1">
        <f t="shared" si="2"/>
        <v>0.37851662404092073</v>
      </c>
      <c r="K20" s="19">
        <v>214</v>
      </c>
      <c r="L20" s="19">
        <v>183</v>
      </c>
      <c r="M20" s="19">
        <f t="shared" si="5"/>
        <v>397</v>
      </c>
      <c r="N20" s="1">
        <f t="shared" si="3"/>
        <v>0.5076726342710998</v>
      </c>
    </row>
    <row r="21" spans="1:14" ht="19.5" customHeight="1">
      <c r="A21" s="5">
        <v>16</v>
      </c>
      <c r="B21" s="15">
        <v>351</v>
      </c>
      <c r="C21" s="15">
        <v>335</v>
      </c>
      <c r="D21" s="14">
        <f t="shared" si="4"/>
        <v>686</v>
      </c>
      <c r="E21" s="20">
        <v>102</v>
      </c>
      <c r="F21" s="1">
        <f t="shared" si="0"/>
        <v>0.14868804664723032</v>
      </c>
      <c r="G21" s="17">
        <v>217</v>
      </c>
      <c r="H21" s="1">
        <f t="shared" si="1"/>
        <v>0.3163265306122449</v>
      </c>
      <c r="I21" s="17">
        <v>291</v>
      </c>
      <c r="J21" s="1">
        <f t="shared" si="2"/>
        <v>0.42419825072886297</v>
      </c>
      <c r="K21" s="19">
        <v>194</v>
      </c>
      <c r="L21" s="19">
        <v>181</v>
      </c>
      <c r="M21" s="19">
        <f t="shared" si="5"/>
        <v>375</v>
      </c>
      <c r="N21" s="1">
        <f t="shared" si="3"/>
        <v>0.5466472303206997</v>
      </c>
    </row>
    <row r="22" spans="1:14" ht="19.5" customHeight="1">
      <c r="A22" s="5">
        <v>17</v>
      </c>
      <c r="B22" s="16">
        <v>355</v>
      </c>
      <c r="C22" s="15">
        <v>373</v>
      </c>
      <c r="D22" s="14">
        <f t="shared" si="4"/>
        <v>728</v>
      </c>
      <c r="E22" s="20">
        <v>72</v>
      </c>
      <c r="F22" s="1">
        <f t="shared" si="0"/>
        <v>0.0989010989010989</v>
      </c>
      <c r="G22" s="17">
        <v>247</v>
      </c>
      <c r="H22" s="1">
        <f t="shared" si="1"/>
        <v>0.3392857142857143</v>
      </c>
      <c r="I22" s="17">
        <v>309</v>
      </c>
      <c r="J22" s="1">
        <f t="shared" si="2"/>
        <v>0.42445054945054944</v>
      </c>
      <c r="K22" s="19">
        <v>195</v>
      </c>
      <c r="L22" s="19">
        <v>192</v>
      </c>
      <c r="M22" s="19">
        <f t="shared" si="5"/>
        <v>387</v>
      </c>
      <c r="N22" s="1">
        <f t="shared" si="3"/>
        <v>0.5315934065934066</v>
      </c>
    </row>
    <row r="23" spans="1:14" ht="19.5" customHeight="1">
      <c r="A23" s="5">
        <v>18</v>
      </c>
      <c r="B23" s="15">
        <v>1</v>
      </c>
      <c r="C23" s="15">
        <v>4</v>
      </c>
      <c r="D23" s="14">
        <f t="shared" si="4"/>
        <v>5</v>
      </c>
      <c r="E23" s="20">
        <v>0</v>
      </c>
      <c r="F23" s="1">
        <f t="shared" si="0"/>
        <v>0</v>
      </c>
      <c r="G23" s="17">
        <v>5</v>
      </c>
      <c r="H23" s="1">
        <f t="shared" si="1"/>
        <v>1</v>
      </c>
      <c r="I23" s="17">
        <v>7</v>
      </c>
      <c r="J23" s="1">
        <f t="shared" si="2"/>
        <v>1.4</v>
      </c>
      <c r="K23" s="19">
        <v>5</v>
      </c>
      <c r="L23" s="19">
        <v>4</v>
      </c>
      <c r="M23" s="19">
        <f t="shared" si="5"/>
        <v>9</v>
      </c>
      <c r="N23" s="1">
        <f t="shared" si="3"/>
        <v>1.8</v>
      </c>
    </row>
    <row r="24" spans="1:14" ht="19.5" customHeight="1">
      <c r="A24" s="5">
        <v>19</v>
      </c>
      <c r="B24" s="15">
        <v>505</v>
      </c>
      <c r="C24" s="15">
        <v>543</v>
      </c>
      <c r="D24" s="14">
        <f t="shared" si="4"/>
        <v>1048</v>
      </c>
      <c r="E24" s="20">
        <v>80</v>
      </c>
      <c r="F24" s="1">
        <f t="shared" si="0"/>
        <v>0.07633587786259542</v>
      </c>
      <c r="G24" s="17">
        <v>294</v>
      </c>
      <c r="H24" s="1">
        <f t="shared" si="1"/>
        <v>0.28053435114503816</v>
      </c>
      <c r="I24" s="17">
        <v>411</v>
      </c>
      <c r="J24" s="1">
        <f t="shared" si="2"/>
        <v>0.39217557251908397</v>
      </c>
      <c r="K24" s="19">
        <v>284</v>
      </c>
      <c r="L24" s="19">
        <v>313</v>
      </c>
      <c r="M24" s="19">
        <f t="shared" si="5"/>
        <v>597</v>
      </c>
      <c r="N24" s="1">
        <f t="shared" si="3"/>
        <v>0.5696564885496184</v>
      </c>
    </row>
    <row r="25" spans="1:14" ht="19.5" customHeight="1">
      <c r="A25" s="5">
        <v>20</v>
      </c>
      <c r="B25" s="15">
        <v>491</v>
      </c>
      <c r="C25" s="15">
        <v>480</v>
      </c>
      <c r="D25" s="14">
        <f t="shared" si="4"/>
        <v>971</v>
      </c>
      <c r="E25" s="20">
        <v>126</v>
      </c>
      <c r="F25" s="1">
        <f t="shared" si="0"/>
        <v>0.12976313079299692</v>
      </c>
      <c r="G25" s="17">
        <v>335</v>
      </c>
      <c r="H25" s="1">
        <f t="shared" si="1"/>
        <v>0.345005149330587</v>
      </c>
      <c r="I25" s="17">
        <v>449</v>
      </c>
      <c r="J25" s="1">
        <f t="shared" si="2"/>
        <v>0.4624098867147271</v>
      </c>
      <c r="K25" s="19">
        <v>286</v>
      </c>
      <c r="L25" s="19">
        <v>292</v>
      </c>
      <c r="M25" s="19">
        <f t="shared" si="5"/>
        <v>578</v>
      </c>
      <c r="N25" s="1">
        <f t="shared" si="3"/>
        <v>0.5952626158599382</v>
      </c>
    </row>
    <row r="26" spans="1:14" ht="19.5" customHeight="1">
      <c r="A26" s="5">
        <v>21</v>
      </c>
      <c r="B26" s="15">
        <v>321</v>
      </c>
      <c r="C26" s="15">
        <v>384</v>
      </c>
      <c r="D26" s="14">
        <f t="shared" si="4"/>
        <v>705</v>
      </c>
      <c r="E26" s="20">
        <v>73</v>
      </c>
      <c r="F26" s="1">
        <f t="shared" si="0"/>
        <v>0.10354609929078014</v>
      </c>
      <c r="G26" s="17">
        <v>195</v>
      </c>
      <c r="H26" s="1">
        <f t="shared" si="1"/>
        <v>0.2765957446808511</v>
      </c>
      <c r="I26" s="17">
        <v>287</v>
      </c>
      <c r="J26" s="1">
        <f t="shared" si="2"/>
        <v>0.40709219858156026</v>
      </c>
      <c r="K26" s="19">
        <v>177</v>
      </c>
      <c r="L26" s="19">
        <v>193</v>
      </c>
      <c r="M26" s="19">
        <f t="shared" si="5"/>
        <v>370</v>
      </c>
      <c r="N26" s="1">
        <f t="shared" si="3"/>
        <v>0.524822695035461</v>
      </c>
    </row>
    <row r="27" spans="1:14" ht="19.5" customHeight="1">
      <c r="A27" s="3" t="s">
        <v>7</v>
      </c>
      <c r="B27" s="14">
        <f>SUM(B6:B26)</f>
        <v>7798</v>
      </c>
      <c r="C27" s="14">
        <f>SUM(C6:C26)</f>
        <v>8370</v>
      </c>
      <c r="D27" s="14">
        <f t="shared" si="4"/>
        <v>16168</v>
      </c>
      <c r="E27" s="13">
        <f aca="true" t="shared" si="6" ref="E27:M27">SUM(E6:E26)</f>
        <v>1742</v>
      </c>
      <c r="F27" s="6">
        <f t="shared" si="0"/>
        <v>0.10774369124195943</v>
      </c>
      <c r="G27" s="18">
        <f t="shared" si="6"/>
        <v>4803</v>
      </c>
      <c r="H27" s="2">
        <f t="shared" si="1"/>
        <v>0.29706828302820387</v>
      </c>
      <c r="I27" s="18">
        <f t="shared" si="6"/>
        <v>6651</v>
      </c>
      <c r="J27" s="6">
        <f t="shared" si="2"/>
        <v>0.4113681345868382</v>
      </c>
      <c r="K27" s="13">
        <f t="shared" si="6"/>
        <v>4330</v>
      </c>
      <c r="L27" s="13">
        <f t="shared" si="6"/>
        <v>4448</v>
      </c>
      <c r="M27" s="18">
        <f t="shared" si="6"/>
        <v>8778</v>
      </c>
      <c r="N27" s="2">
        <f t="shared" si="3"/>
        <v>0.5429242949035131</v>
      </c>
    </row>
    <row r="28" spans="1:14" ht="19.5" customHeight="1">
      <c r="A28" s="3" t="s">
        <v>0</v>
      </c>
      <c r="B28" s="10">
        <f>B27/$D$27</f>
        <v>0.48231073725878276</v>
      </c>
      <c r="C28" s="10">
        <f>C27/$D$27</f>
        <v>0.5176892627412172</v>
      </c>
      <c r="D28" s="7">
        <f>B28+C28</f>
        <v>1</v>
      </c>
      <c r="E28" s="1">
        <f>E27/$D$27</f>
        <v>0.10774369124195943</v>
      </c>
      <c r="F28" s="1"/>
      <c r="G28" s="1">
        <f>G27/$D$27</f>
        <v>0.29706828302820387</v>
      </c>
      <c r="H28" s="1"/>
      <c r="I28" s="1">
        <f>I27/$D$27</f>
        <v>0.4113681345868382</v>
      </c>
      <c r="J28" s="1"/>
      <c r="K28" s="1">
        <f>K27/$D$27</f>
        <v>0.2678129638792677</v>
      </c>
      <c r="L28" s="1">
        <f>L27/$D$27</f>
        <v>0.2751113310242454</v>
      </c>
      <c r="M28" s="1">
        <f>M27/$D$27</f>
        <v>0.5429242949035131</v>
      </c>
      <c r="N28" s="1"/>
    </row>
  </sheetData>
  <sheetProtection/>
  <mergeCells count="10">
    <mergeCell ref="A1:N1"/>
    <mergeCell ref="B2:N2"/>
    <mergeCell ref="K3:N3"/>
    <mergeCell ref="A3:A4"/>
    <mergeCell ref="B3:D4"/>
    <mergeCell ref="E4:F4"/>
    <mergeCell ref="G4:H4"/>
    <mergeCell ref="I4:J4"/>
    <mergeCell ref="K4:N4"/>
    <mergeCell ref="E3:J3"/>
  </mergeCells>
  <printOptions/>
  <pageMargins left="0.5905511811023623" right="0.1968503937007874" top="0.3937007874015748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 minerva</cp:lastModifiedBy>
  <cp:lastPrinted>2020-10-05T13:23:08Z</cp:lastPrinted>
  <dcterms:created xsi:type="dcterms:W3CDTF">1996-11-05T10:16:36Z</dcterms:created>
  <dcterms:modified xsi:type="dcterms:W3CDTF">2020-10-05T14:14:13Z</dcterms:modified>
  <cp:category/>
  <cp:version/>
  <cp:contentType/>
  <cp:contentStatus/>
</cp:coreProperties>
</file>